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2075"/>
  </bookViews>
  <sheets>
    <sheet name="Datos" sheetId="2" r:id="rId1"/>
    <sheet name="Detalle" sheetId="5" r:id="rId2"/>
  </sheets>
  <definedNames>
    <definedName name="_xlnm._FilterDatabase" localSheetId="0" hidden="1">Datos!$A$1:$L$61</definedName>
  </definedNames>
  <calcPr calcId="145621"/>
</workbook>
</file>

<file path=xl/calcChain.xml><?xml version="1.0" encoding="utf-8"?>
<calcChain xmlns="http://schemas.openxmlformats.org/spreadsheetml/2006/main">
  <c r="F60" i="2" l="1"/>
  <c r="G60" i="2"/>
  <c r="H60" i="2"/>
  <c r="I60" i="2"/>
  <c r="J60" i="2"/>
  <c r="K60" i="2"/>
  <c r="L60" i="2"/>
  <c r="E60" i="2"/>
  <c r="F59" i="2"/>
  <c r="G59" i="2"/>
  <c r="H59" i="2"/>
  <c r="I59" i="2"/>
  <c r="J59" i="2"/>
  <c r="K59" i="2"/>
  <c r="L59" i="2"/>
  <c r="E59" i="2"/>
  <c r="F58" i="2"/>
  <c r="F61" i="2" s="1"/>
  <c r="G58" i="2"/>
  <c r="G61" i="2" s="1"/>
  <c r="H58" i="2"/>
  <c r="H61" i="2" s="1"/>
  <c r="I58" i="2"/>
  <c r="I61" i="2" s="1"/>
  <c r="J58" i="2"/>
  <c r="J61" i="2" s="1"/>
  <c r="K58" i="2"/>
  <c r="K61" i="2" s="1"/>
  <c r="L58" i="2"/>
  <c r="L61" i="2" s="1"/>
  <c r="E58" i="2"/>
  <c r="E61" i="2" s="1"/>
  <c r="F57" i="2"/>
  <c r="G57" i="2"/>
  <c r="H57" i="2"/>
  <c r="I57" i="2"/>
  <c r="J57" i="2"/>
  <c r="K57" i="2"/>
  <c r="L57" i="2"/>
  <c r="E57" i="2"/>
  <c r="F53" i="2"/>
  <c r="G53" i="2"/>
  <c r="H53" i="2"/>
  <c r="I53" i="2"/>
  <c r="J53" i="2"/>
  <c r="K53" i="2"/>
  <c r="L53" i="2"/>
  <c r="E53" i="2"/>
  <c r="F48" i="2"/>
  <c r="G48" i="2"/>
  <c r="H48" i="2"/>
  <c r="I48" i="2"/>
  <c r="J48" i="2"/>
  <c r="K48" i="2"/>
  <c r="L48" i="2"/>
  <c r="E48" i="2"/>
  <c r="F47" i="2"/>
  <c r="G47" i="2"/>
  <c r="H47" i="2"/>
  <c r="I47" i="2"/>
  <c r="J47" i="2"/>
  <c r="K47" i="2"/>
  <c r="L47" i="2"/>
  <c r="E47" i="2"/>
  <c r="F46" i="2"/>
  <c r="G46" i="2"/>
  <c r="H46" i="2"/>
  <c r="I46" i="2"/>
  <c r="J46" i="2"/>
  <c r="K46" i="2"/>
  <c r="L46" i="2"/>
  <c r="E46" i="2"/>
  <c r="F45" i="2"/>
  <c r="G45" i="2"/>
  <c r="H45" i="2"/>
  <c r="I45" i="2"/>
  <c r="J45" i="2"/>
  <c r="K45" i="2"/>
  <c r="L45" i="2"/>
  <c r="E45" i="2"/>
  <c r="F41" i="2"/>
  <c r="F49" i="2" s="1"/>
  <c r="G41" i="2"/>
  <c r="G49" i="2" s="1"/>
  <c r="H41" i="2"/>
  <c r="H49" i="2" s="1"/>
  <c r="I41" i="2"/>
  <c r="I49" i="2" s="1"/>
  <c r="J41" i="2"/>
  <c r="J49" i="2" s="1"/>
  <c r="K41" i="2"/>
  <c r="K49" i="2" s="1"/>
  <c r="L41" i="2"/>
  <c r="L49" i="2" s="1"/>
  <c r="E41" i="2"/>
  <c r="E49" i="2" s="1"/>
  <c r="L36" i="2" l="1"/>
  <c r="F36" i="2"/>
  <c r="G36" i="2"/>
  <c r="H36" i="2"/>
  <c r="I36" i="2"/>
  <c r="J36" i="2"/>
  <c r="K36" i="2"/>
  <c r="E36" i="2"/>
  <c r="L35" i="2"/>
  <c r="F35" i="2"/>
  <c r="G35" i="2"/>
  <c r="H35" i="2"/>
  <c r="I35" i="2"/>
  <c r="J35" i="2"/>
  <c r="K35" i="2"/>
  <c r="E35" i="2"/>
  <c r="L34" i="2"/>
  <c r="L37" i="2" s="1"/>
  <c r="F34" i="2"/>
  <c r="F37" i="2" s="1"/>
  <c r="G34" i="2"/>
  <c r="G37" i="2" s="1"/>
  <c r="H34" i="2"/>
  <c r="H37" i="2" s="1"/>
  <c r="I34" i="2"/>
  <c r="I37" i="2" s="1"/>
  <c r="J34" i="2"/>
  <c r="J37" i="2" s="1"/>
  <c r="K34" i="2"/>
  <c r="K37" i="2" s="1"/>
  <c r="E34" i="2"/>
  <c r="E37" i="2" s="1"/>
  <c r="F33" i="2"/>
  <c r="G33" i="2"/>
  <c r="H33" i="2"/>
  <c r="I33" i="2"/>
  <c r="J33" i="2"/>
  <c r="K33" i="2"/>
  <c r="L33" i="2"/>
  <c r="E33" i="2"/>
  <c r="F29" i="2"/>
  <c r="G29" i="2"/>
  <c r="H29" i="2"/>
  <c r="I29" i="2"/>
  <c r="J29" i="2"/>
  <c r="K29" i="2"/>
  <c r="L29" i="2"/>
  <c r="E29" i="2"/>
  <c r="L24" i="2"/>
  <c r="F24" i="2"/>
  <c r="G24" i="2"/>
  <c r="H24" i="2"/>
  <c r="I24" i="2"/>
  <c r="J24" i="2"/>
  <c r="K24" i="2"/>
  <c r="E24" i="2"/>
  <c r="F23" i="2"/>
  <c r="G23" i="2"/>
  <c r="H23" i="2"/>
  <c r="I23" i="2"/>
  <c r="J23" i="2"/>
  <c r="K23" i="2"/>
  <c r="L23" i="2"/>
  <c r="E23" i="2"/>
  <c r="L22" i="2"/>
  <c r="F22" i="2"/>
  <c r="G22" i="2"/>
  <c r="H22" i="2"/>
  <c r="I22" i="2"/>
  <c r="J22" i="2"/>
  <c r="K22" i="2"/>
  <c r="E22" i="2"/>
  <c r="E25" i="2" s="1"/>
  <c r="F21" i="2"/>
  <c r="G21" i="2"/>
  <c r="H21" i="2"/>
  <c r="I21" i="2"/>
  <c r="J21" i="2"/>
  <c r="K21" i="2"/>
  <c r="L21" i="2"/>
  <c r="E21" i="2"/>
  <c r="F17" i="2"/>
  <c r="G17" i="2"/>
  <c r="H17" i="2"/>
  <c r="I17" i="2"/>
  <c r="J17" i="2"/>
  <c r="K17" i="2"/>
  <c r="L17" i="2"/>
  <c r="E17" i="2"/>
  <c r="F12" i="2"/>
  <c r="G12" i="2"/>
  <c r="H12" i="2"/>
  <c r="I12" i="2"/>
  <c r="J12" i="2"/>
  <c r="K12" i="2"/>
  <c r="L12" i="2"/>
  <c r="E12" i="2"/>
  <c r="F11" i="2"/>
  <c r="G11" i="2"/>
  <c r="H11" i="2"/>
  <c r="I11" i="2"/>
  <c r="J11" i="2"/>
  <c r="K11" i="2"/>
  <c r="L11" i="2"/>
  <c r="E11" i="2"/>
  <c r="L10" i="2"/>
  <c r="L13" i="2" s="1"/>
  <c r="F10" i="2"/>
  <c r="G10" i="2"/>
  <c r="H10" i="2"/>
  <c r="I10" i="2"/>
  <c r="J10" i="2"/>
  <c r="K10" i="2"/>
  <c r="E10" i="2"/>
  <c r="E13" i="2" s="1"/>
  <c r="E9" i="2"/>
  <c r="L9" i="2"/>
  <c r="K9" i="2"/>
  <c r="J9" i="2"/>
  <c r="I9" i="2"/>
  <c r="H9" i="2"/>
  <c r="G9" i="2"/>
  <c r="F9" i="2"/>
  <c r="F5" i="2"/>
  <c r="G5" i="2"/>
  <c r="H5" i="2"/>
  <c r="I5" i="2"/>
  <c r="J5" i="2"/>
  <c r="K5" i="2"/>
  <c r="L5" i="2"/>
  <c r="E5" i="2"/>
  <c r="L25" i="2" l="1"/>
  <c r="J25" i="2"/>
  <c r="H25" i="2"/>
  <c r="F25" i="2"/>
  <c r="K25" i="2"/>
  <c r="I25" i="2"/>
  <c r="G25" i="2"/>
  <c r="K13" i="2"/>
  <c r="I13" i="2"/>
  <c r="G13" i="2"/>
  <c r="J13" i="2"/>
  <c r="H13" i="2"/>
  <c r="F13" i="2"/>
</calcChain>
</file>

<file path=xl/sharedStrings.xml><?xml version="1.0" encoding="utf-8"?>
<sst xmlns="http://schemas.openxmlformats.org/spreadsheetml/2006/main" count="196" uniqueCount="28">
  <si>
    <t>Menos ou igual a 64%</t>
  </si>
  <si>
    <t>Máis do 64% e menos ou igual ao 74%</t>
  </si>
  <si>
    <t>Máis do 74%</t>
  </si>
  <si>
    <t>Tipo</t>
  </si>
  <si>
    <t>Sexo</t>
  </si>
  <si>
    <t>Menos ou igual a 6</t>
  </si>
  <si>
    <t>Entre 16 e 29</t>
  </si>
  <si>
    <t>Entre 30 e 49</t>
  </si>
  <si>
    <t>Entre 50 e 64</t>
  </si>
  <si>
    <t>Entre 65 e 74</t>
  </si>
  <si>
    <t>Máis ou igual a 75</t>
  </si>
  <si>
    <t>Física</t>
  </si>
  <si>
    <t>Intelectual</t>
  </si>
  <si>
    <t>Home</t>
  </si>
  <si>
    <t>Muller</t>
  </si>
  <si>
    <t>Sensorial</t>
  </si>
  <si>
    <t>Grao</t>
  </si>
  <si>
    <t xml:space="preserve">Entre 7 e 15 </t>
  </si>
  <si>
    <t>Todas as idades</t>
  </si>
  <si>
    <t>Todos os graos</t>
  </si>
  <si>
    <t>Ambos sexos</t>
  </si>
  <si>
    <t>Mental</t>
  </si>
  <si>
    <t>Enfermidade rara</t>
  </si>
  <si>
    <t>Data</t>
  </si>
  <si>
    <t>Fonte</t>
  </si>
  <si>
    <t>Datos a 31 de decembro de 2017</t>
  </si>
  <si>
    <t>Consellería de Política Social. Xunta de Galicia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</si>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</sst>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3" fillId="0" borderId="0" xfId="1" applyFont="1"/>
    <xf numFmtId="0" fontId="4" fillId="0" borderId="0" xfId="1" applyFont="1"/>
    <xf numFmtId="0" fontId="2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workbookViewId="0">
      <selection activeCell="A2" sqref="A2"/>
    </sheetView>
  </sheetViews>
  <sheetFormatPr baseColWidth="10" defaultRowHeight="15" x14ac:dyDescent="0.25"/>
  <cols>
    <col min="2" max="2" width="16.28515625" customWidth="1"/>
    <col min="3" max="3" width="13.7109375" customWidth="1"/>
    <col min="4" max="4" width="34.42578125" customWidth="1"/>
    <col min="5" max="5" width="14.7109375" customWidth="1"/>
    <col min="6" max="6" width="17.42578125" customWidth="1"/>
    <col min="7" max="9" width="11.7109375" customWidth="1"/>
    <col min="10" max="10" width="12.5703125" customWidth="1"/>
    <col min="11" max="11" width="11.85546875" customWidth="1"/>
    <col min="12" max="12" width="16.28515625" customWidth="1"/>
  </cols>
  <sheetData>
    <row r="1" spans="1:12" s="1" customFormat="1" x14ac:dyDescent="0.25">
      <c r="A1" s="1" t="s">
        <v>27</v>
      </c>
      <c r="B1" s="1" t="s">
        <v>3</v>
      </c>
      <c r="C1" s="1" t="s">
        <v>4</v>
      </c>
      <c r="D1" s="1" t="s">
        <v>16</v>
      </c>
      <c r="E1" s="1" t="s">
        <v>18</v>
      </c>
      <c r="F1" s="3" t="s">
        <v>5</v>
      </c>
      <c r="G1" s="1" t="s">
        <v>17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x14ac:dyDescent="0.25">
      <c r="A2" s="2">
        <v>2017</v>
      </c>
      <c r="B2" t="s">
        <v>11</v>
      </c>
      <c r="C2" t="s">
        <v>14</v>
      </c>
      <c r="D2" s="4" t="s">
        <v>0</v>
      </c>
      <c r="E2" s="7">
        <v>5487</v>
      </c>
      <c r="F2" s="7">
        <v>22</v>
      </c>
      <c r="G2" s="7">
        <v>38</v>
      </c>
      <c r="H2" s="7">
        <v>63</v>
      </c>
      <c r="I2" s="7">
        <v>483</v>
      </c>
      <c r="J2" s="7">
        <v>1251</v>
      </c>
      <c r="K2" s="7">
        <v>1429</v>
      </c>
      <c r="L2" s="7">
        <v>2201</v>
      </c>
    </row>
    <row r="3" spans="1:12" x14ac:dyDescent="0.25">
      <c r="A3" s="2">
        <v>2017</v>
      </c>
      <c r="B3" t="s">
        <v>11</v>
      </c>
      <c r="C3" t="s">
        <v>14</v>
      </c>
      <c r="D3" s="4" t="s">
        <v>1</v>
      </c>
      <c r="E3" s="7">
        <v>2014</v>
      </c>
      <c r="F3" s="7">
        <v>1</v>
      </c>
      <c r="G3" s="7">
        <v>6</v>
      </c>
      <c r="H3" s="7">
        <v>27</v>
      </c>
      <c r="I3" s="7">
        <v>148</v>
      </c>
      <c r="J3" s="7">
        <v>328</v>
      </c>
      <c r="K3" s="7">
        <v>409</v>
      </c>
      <c r="L3" s="7">
        <v>1095</v>
      </c>
    </row>
    <row r="4" spans="1:12" x14ac:dyDescent="0.25">
      <c r="A4" s="2">
        <v>2017</v>
      </c>
      <c r="B4" t="s">
        <v>11</v>
      </c>
      <c r="C4" t="s">
        <v>14</v>
      </c>
      <c r="D4" s="4" t="s">
        <v>2</v>
      </c>
      <c r="E4" s="7">
        <v>1653</v>
      </c>
      <c r="F4" s="7">
        <v>2</v>
      </c>
      <c r="G4" s="7">
        <v>9</v>
      </c>
      <c r="H4" s="7">
        <v>42</v>
      </c>
      <c r="I4" s="7">
        <v>112</v>
      </c>
      <c r="J4" s="7">
        <v>154</v>
      </c>
      <c r="K4" s="7">
        <v>188</v>
      </c>
      <c r="L4" s="7">
        <v>1146</v>
      </c>
    </row>
    <row r="5" spans="1:12" x14ac:dyDescent="0.25">
      <c r="A5" s="2">
        <v>2017</v>
      </c>
      <c r="B5" t="s">
        <v>11</v>
      </c>
      <c r="C5" t="s">
        <v>14</v>
      </c>
      <c r="D5" s="4" t="s">
        <v>19</v>
      </c>
      <c r="E5" s="7">
        <f>SUM(E2:E4)</f>
        <v>9154</v>
      </c>
      <c r="F5" s="7">
        <f t="shared" ref="F5:L5" si="0">SUM(F2:F4)</f>
        <v>25</v>
      </c>
      <c r="G5" s="7">
        <f t="shared" si="0"/>
        <v>53</v>
      </c>
      <c r="H5" s="7">
        <f t="shared" si="0"/>
        <v>132</v>
      </c>
      <c r="I5" s="7">
        <f t="shared" si="0"/>
        <v>743</v>
      </c>
      <c r="J5" s="7">
        <f t="shared" si="0"/>
        <v>1733</v>
      </c>
      <c r="K5" s="7">
        <f t="shared" si="0"/>
        <v>2026</v>
      </c>
      <c r="L5" s="7">
        <f t="shared" si="0"/>
        <v>4442</v>
      </c>
    </row>
    <row r="6" spans="1:12" x14ac:dyDescent="0.25">
      <c r="A6" s="2">
        <v>2017</v>
      </c>
      <c r="B6" t="s">
        <v>11</v>
      </c>
      <c r="C6" t="s">
        <v>13</v>
      </c>
      <c r="D6" s="4" t="s">
        <v>0</v>
      </c>
      <c r="E6" s="7">
        <v>4784</v>
      </c>
      <c r="F6" s="7">
        <v>17</v>
      </c>
      <c r="G6" s="7">
        <v>31</v>
      </c>
      <c r="H6" s="7">
        <v>57</v>
      </c>
      <c r="I6" s="7">
        <v>572</v>
      </c>
      <c r="J6" s="7">
        <v>1068</v>
      </c>
      <c r="K6" s="7">
        <v>1252</v>
      </c>
      <c r="L6" s="7">
        <v>1787</v>
      </c>
    </row>
    <row r="7" spans="1:12" x14ac:dyDescent="0.25">
      <c r="A7" s="2">
        <v>2017</v>
      </c>
      <c r="B7" t="s">
        <v>11</v>
      </c>
      <c r="C7" t="s">
        <v>13</v>
      </c>
      <c r="D7" s="4" t="s">
        <v>1</v>
      </c>
      <c r="E7" s="7">
        <v>1580</v>
      </c>
      <c r="F7" s="7">
        <v>2</v>
      </c>
      <c r="G7" s="7">
        <v>7</v>
      </c>
      <c r="H7" s="7">
        <v>26</v>
      </c>
      <c r="I7" s="7">
        <v>256</v>
      </c>
      <c r="J7" s="7">
        <v>324</v>
      </c>
      <c r="K7" s="7">
        <v>287</v>
      </c>
      <c r="L7" s="7">
        <v>678</v>
      </c>
    </row>
    <row r="8" spans="1:12" x14ac:dyDescent="0.25">
      <c r="A8" s="2">
        <v>2017</v>
      </c>
      <c r="B8" t="s">
        <v>11</v>
      </c>
      <c r="C8" t="s">
        <v>13</v>
      </c>
      <c r="D8" s="4" t="s">
        <v>2</v>
      </c>
      <c r="E8" s="7">
        <v>1231</v>
      </c>
      <c r="F8" s="7">
        <v>6</v>
      </c>
      <c r="G8" s="7">
        <v>17</v>
      </c>
      <c r="H8" s="7">
        <v>37</v>
      </c>
      <c r="I8" s="7">
        <v>129</v>
      </c>
      <c r="J8" s="7">
        <v>206</v>
      </c>
      <c r="K8" s="7">
        <v>201</v>
      </c>
      <c r="L8" s="7">
        <v>635</v>
      </c>
    </row>
    <row r="9" spans="1:12" x14ac:dyDescent="0.25">
      <c r="A9" s="2">
        <v>2017</v>
      </c>
      <c r="B9" t="s">
        <v>11</v>
      </c>
      <c r="C9" t="s">
        <v>13</v>
      </c>
      <c r="D9" s="4" t="s">
        <v>19</v>
      </c>
      <c r="E9" s="7">
        <f>SUM(E6:E8)</f>
        <v>7595</v>
      </c>
      <c r="F9" s="7">
        <f t="shared" ref="F9" si="1">SUM(F6:F8)</f>
        <v>25</v>
      </c>
      <c r="G9" s="7">
        <f t="shared" ref="G9" si="2">SUM(G6:G8)</f>
        <v>55</v>
      </c>
      <c r="H9" s="7">
        <f t="shared" ref="H9" si="3">SUM(H6:H8)</f>
        <v>120</v>
      </c>
      <c r="I9" s="7">
        <f t="shared" ref="I9" si="4">SUM(I6:I8)</f>
        <v>957</v>
      </c>
      <c r="J9" s="7">
        <f t="shared" ref="J9" si="5">SUM(J6:J8)</f>
        <v>1598</v>
      </c>
      <c r="K9" s="7">
        <f t="shared" ref="K9" si="6">SUM(K6:K8)</f>
        <v>1740</v>
      </c>
      <c r="L9" s="7">
        <f t="shared" ref="L9" si="7">SUM(L6:L8)</f>
        <v>3100</v>
      </c>
    </row>
    <row r="10" spans="1:12" x14ac:dyDescent="0.25">
      <c r="A10" s="2">
        <v>2017</v>
      </c>
      <c r="B10" t="s">
        <v>11</v>
      </c>
      <c r="C10" t="s">
        <v>20</v>
      </c>
      <c r="D10" s="4" t="s">
        <v>0</v>
      </c>
      <c r="E10" s="7">
        <f>SUM(E2,E6)</f>
        <v>10271</v>
      </c>
      <c r="F10" s="7">
        <f t="shared" ref="F10:K10" si="8">SUM(F2,F6)</f>
        <v>39</v>
      </c>
      <c r="G10" s="7">
        <f t="shared" si="8"/>
        <v>69</v>
      </c>
      <c r="H10" s="7">
        <f t="shared" si="8"/>
        <v>120</v>
      </c>
      <c r="I10" s="7">
        <f t="shared" si="8"/>
        <v>1055</v>
      </c>
      <c r="J10" s="7">
        <f t="shared" si="8"/>
        <v>2319</v>
      </c>
      <c r="K10" s="7">
        <f t="shared" si="8"/>
        <v>2681</v>
      </c>
      <c r="L10" s="7">
        <f>SUM(L2,L6)</f>
        <v>3988</v>
      </c>
    </row>
    <row r="11" spans="1:12" x14ac:dyDescent="0.25">
      <c r="A11" s="2">
        <v>2017</v>
      </c>
      <c r="B11" t="s">
        <v>11</v>
      </c>
      <c r="C11" t="s">
        <v>20</v>
      </c>
      <c r="D11" s="4" t="s">
        <v>1</v>
      </c>
      <c r="E11" s="7">
        <f>SUM(E3,E7)</f>
        <v>3594</v>
      </c>
      <c r="F11" s="7">
        <f t="shared" ref="F11:L11" si="9">SUM(F3,F7)</f>
        <v>3</v>
      </c>
      <c r="G11" s="7">
        <f t="shared" si="9"/>
        <v>13</v>
      </c>
      <c r="H11" s="7">
        <f t="shared" si="9"/>
        <v>53</v>
      </c>
      <c r="I11" s="7">
        <f t="shared" si="9"/>
        <v>404</v>
      </c>
      <c r="J11" s="7">
        <f t="shared" si="9"/>
        <v>652</v>
      </c>
      <c r="K11" s="7">
        <f t="shared" si="9"/>
        <v>696</v>
      </c>
      <c r="L11" s="7">
        <f t="shared" si="9"/>
        <v>1773</v>
      </c>
    </row>
    <row r="12" spans="1:12" x14ac:dyDescent="0.25">
      <c r="A12" s="2">
        <v>2017</v>
      </c>
      <c r="B12" t="s">
        <v>11</v>
      </c>
      <c r="C12" t="s">
        <v>20</v>
      </c>
      <c r="D12" s="4" t="s">
        <v>2</v>
      </c>
      <c r="E12" s="7">
        <f>SUM(E4,E8)</f>
        <v>2884</v>
      </c>
      <c r="F12" s="7">
        <f t="shared" ref="F12:L12" si="10">SUM(F4,F8)</f>
        <v>8</v>
      </c>
      <c r="G12" s="7">
        <f t="shared" si="10"/>
        <v>26</v>
      </c>
      <c r="H12" s="7">
        <f t="shared" si="10"/>
        <v>79</v>
      </c>
      <c r="I12" s="7">
        <f t="shared" si="10"/>
        <v>241</v>
      </c>
      <c r="J12" s="7">
        <f t="shared" si="10"/>
        <v>360</v>
      </c>
      <c r="K12" s="7">
        <f t="shared" si="10"/>
        <v>389</v>
      </c>
      <c r="L12" s="7">
        <f t="shared" si="10"/>
        <v>1781</v>
      </c>
    </row>
    <row r="13" spans="1:12" x14ac:dyDescent="0.25">
      <c r="A13" s="2">
        <v>2017</v>
      </c>
      <c r="B13" t="s">
        <v>11</v>
      </c>
      <c r="C13" t="s">
        <v>20</v>
      </c>
      <c r="D13" s="4" t="s">
        <v>19</v>
      </c>
      <c r="E13" s="7">
        <f>SUM(E10:E12)</f>
        <v>16749</v>
      </c>
      <c r="F13" s="7">
        <f t="shared" ref="F13" si="11">SUM(F10:F12)</f>
        <v>50</v>
      </c>
      <c r="G13" s="7">
        <f t="shared" ref="G13" si="12">SUM(G10:G12)</f>
        <v>108</v>
      </c>
      <c r="H13" s="7">
        <f t="shared" ref="H13" si="13">SUM(H10:H12)</f>
        <v>252</v>
      </c>
      <c r="I13" s="7">
        <f t="shared" ref="I13" si="14">SUM(I10:I12)</f>
        <v>1700</v>
      </c>
      <c r="J13" s="7">
        <f t="shared" ref="J13" si="15">SUM(J10:J12)</f>
        <v>3331</v>
      </c>
      <c r="K13" s="7">
        <f t="shared" ref="K13" si="16">SUM(K10:K12)</f>
        <v>3766</v>
      </c>
      <c r="L13" s="7">
        <f t="shared" ref="L13" si="17">SUM(L10:L12)</f>
        <v>7542</v>
      </c>
    </row>
    <row r="14" spans="1:12" x14ac:dyDescent="0.25">
      <c r="A14" s="2">
        <v>2017</v>
      </c>
      <c r="B14" t="s">
        <v>12</v>
      </c>
      <c r="C14" t="s">
        <v>14</v>
      </c>
      <c r="D14" s="4" t="s">
        <v>0</v>
      </c>
      <c r="E14" s="7">
        <v>732</v>
      </c>
      <c r="F14" s="7">
        <v>12</v>
      </c>
      <c r="G14" s="7">
        <v>36</v>
      </c>
      <c r="H14" s="7">
        <v>40</v>
      </c>
      <c r="I14" s="7">
        <v>124</v>
      </c>
      <c r="J14" s="7">
        <v>177</v>
      </c>
      <c r="K14" s="7">
        <v>170</v>
      </c>
      <c r="L14" s="7">
        <v>173</v>
      </c>
    </row>
    <row r="15" spans="1:12" x14ac:dyDescent="0.25">
      <c r="A15" s="2">
        <v>2017</v>
      </c>
      <c r="B15" t="s">
        <v>12</v>
      </c>
      <c r="C15" t="s">
        <v>14</v>
      </c>
      <c r="D15" s="4" t="s">
        <v>1</v>
      </c>
      <c r="E15" s="7">
        <v>798</v>
      </c>
      <c r="F15" s="7">
        <v>1</v>
      </c>
      <c r="G15" s="7">
        <v>5</v>
      </c>
      <c r="H15" s="7">
        <v>40</v>
      </c>
      <c r="I15" s="7">
        <v>195</v>
      </c>
      <c r="J15" s="7">
        <v>208</v>
      </c>
      <c r="K15" s="7">
        <v>129</v>
      </c>
      <c r="L15" s="7">
        <v>220</v>
      </c>
    </row>
    <row r="16" spans="1:12" x14ac:dyDescent="0.25">
      <c r="A16" s="2">
        <v>2017</v>
      </c>
      <c r="B16" t="s">
        <v>12</v>
      </c>
      <c r="C16" t="s">
        <v>14</v>
      </c>
      <c r="D16" s="4" t="s">
        <v>2</v>
      </c>
      <c r="E16" s="7">
        <v>502</v>
      </c>
      <c r="F16" s="7">
        <v>1</v>
      </c>
      <c r="G16" s="7">
        <v>9</v>
      </c>
      <c r="H16" s="7">
        <v>30</v>
      </c>
      <c r="I16" s="7">
        <v>81</v>
      </c>
      <c r="J16" s="7">
        <v>64</v>
      </c>
      <c r="K16" s="7">
        <v>55</v>
      </c>
      <c r="L16" s="7">
        <v>262</v>
      </c>
    </row>
    <row r="17" spans="1:12" x14ac:dyDescent="0.25">
      <c r="A17" s="2">
        <v>2017</v>
      </c>
      <c r="B17" t="s">
        <v>12</v>
      </c>
      <c r="C17" t="s">
        <v>14</v>
      </c>
      <c r="D17" s="4" t="s">
        <v>19</v>
      </c>
      <c r="E17" s="7">
        <f>SUM(E14:E16)</f>
        <v>2032</v>
      </c>
      <c r="F17" s="7">
        <f t="shared" ref="F17:L17" si="18">SUM(F14:F16)</f>
        <v>14</v>
      </c>
      <c r="G17" s="7">
        <f t="shared" si="18"/>
        <v>50</v>
      </c>
      <c r="H17" s="7">
        <f t="shared" si="18"/>
        <v>110</v>
      </c>
      <c r="I17" s="7">
        <f t="shared" si="18"/>
        <v>400</v>
      </c>
      <c r="J17" s="7">
        <f t="shared" si="18"/>
        <v>449</v>
      </c>
      <c r="K17" s="7">
        <f t="shared" si="18"/>
        <v>354</v>
      </c>
      <c r="L17" s="7">
        <f t="shared" si="18"/>
        <v>655</v>
      </c>
    </row>
    <row r="18" spans="1:12" x14ac:dyDescent="0.25">
      <c r="A18" s="2">
        <v>2017</v>
      </c>
      <c r="B18" t="s">
        <v>12</v>
      </c>
      <c r="C18" t="s">
        <v>13</v>
      </c>
      <c r="D18" s="4" t="s">
        <v>0</v>
      </c>
      <c r="E18" s="7">
        <v>654</v>
      </c>
      <c r="F18" s="7">
        <v>32</v>
      </c>
      <c r="G18" s="7">
        <v>69</v>
      </c>
      <c r="H18" s="7">
        <v>80</v>
      </c>
      <c r="I18" s="7">
        <v>149</v>
      </c>
      <c r="J18" s="7">
        <v>147</v>
      </c>
      <c r="K18" s="7">
        <v>94</v>
      </c>
      <c r="L18" s="7">
        <v>83</v>
      </c>
    </row>
    <row r="19" spans="1:12" x14ac:dyDescent="0.25">
      <c r="A19" s="2">
        <v>2017</v>
      </c>
      <c r="B19" t="s">
        <v>12</v>
      </c>
      <c r="C19" t="s">
        <v>13</v>
      </c>
      <c r="D19" s="4" t="s">
        <v>1</v>
      </c>
      <c r="E19" s="7">
        <v>741</v>
      </c>
      <c r="F19" s="7">
        <v>2</v>
      </c>
      <c r="G19" s="7">
        <v>6</v>
      </c>
      <c r="H19" s="7">
        <v>54</v>
      </c>
      <c r="I19" s="7">
        <v>304</v>
      </c>
      <c r="J19" s="7">
        <v>218</v>
      </c>
      <c r="K19" s="7">
        <v>66</v>
      </c>
      <c r="L19" s="7">
        <v>91</v>
      </c>
    </row>
    <row r="20" spans="1:12" x14ac:dyDescent="0.25">
      <c r="A20" s="2">
        <v>2017</v>
      </c>
      <c r="B20" t="s">
        <v>12</v>
      </c>
      <c r="C20" t="s">
        <v>13</v>
      </c>
      <c r="D20" s="4" t="s">
        <v>2</v>
      </c>
      <c r="E20" s="7">
        <v>409</v>
      </c>
      <c r="F20" s="7">
        <v>6</v>
      </c>
      <c r="G20" s="7">
        <v>18</v>
      </c>
      <c r="H20" s="7">
        <v>42</v>
      </c>
      <c r="I20" s="7">
        <v>104</v>
      </c>
      <c r="J20" s="7">
        <v>100</v>
      </c>
      <c r="K20" s="7">
        <v>56</v>
      </c>
      <c r="L20" s="7">
        <v>83</v>
      </c>
    </row>
    <row r="21" spans="1:12" x14ac:dyDescent="0.25">
      <c r="A21" s="2">
        <v>2017</v>
      </c>
      <c r="B21" t="s">
        <v>12</v>
      </c>
      <c r="C21" t="s">
        <v>13</v>
      </c>
      <c r="D21" s="4" t="s">
        <v>19</v>
      </c>
      <c r="E21" s="7">
        <f>SUM(E18:E20)</f>
        <v>1804</v>
      </c>
      <c r="F21" s="7">
        <f t="shared" ref="F21:L21" si="19">SUM(F18:F20)</f>
        <v>40</v>
      </c>
      <c r="G21" s="7">
        <f t="shared" si="19"/>
        <v>93</v>
      </c>
      <c r="H21" s="7">
        <f t="shared" si="19"/>
        <v>176</v>
      </c>
      <c r="I21" s="7">
        <f t="shared" si="19"/>
        <v>557</v>
      </c>
      <c r="J21" s="7">
        <f t="shared" si="19"/>
        <v>465</v>
      </c>
      <c r="K21" s="7">
        <f t="shared" si="19"/>
        <v>216</v>
      </c>
      <c r="L21" s="7">
        <f t="shared" si="19"/>
        <v>257</v>
      </c>
    </row>
    <row r="22" spans="1:12" x14ac:dyDescent="0.25">
      <c r="A22" s="2">
        <v>2017</v>
      </c>
      <c r="B22" t="s">
        <v>12</v>
      </c>
      <c r="C22" t="s">
        <v>20</v>
      </c>
      <c r="D22" s="4" t="s">
        <v>0</v>
      </c>
      <c r="E22" s="7">
        <f>SUM(E14,E18)</f>
        <v>1386</v>
      </c>
      <c r="F22" s="7">
        <f t="shared" ref="F22:K22" si="20">SUM(F14,F18)</f>
        <v>44</v>
      </c>
      <c r="G22" s="7">
        <f t="shared" si="20"/>
        <v>105</v>
      </c>
      <c r="H22" s="7">
        <f t="shared" si="20"/>
        <v>120</v>
      </c>
      <c r="I22" s="7">
        <f t="shared" si="20"/>
        <v>273</v>
      </c>
      <c r="J22" s="7">
        <f t="shared" si="20"/>
        <v>324</v>
      </c>
      <c r="K22" s="7">
        <f t="shared" si="20"/>
        <v>264</v>
      </c>
      <c r="L22" s="7">
        <f>SUM(L14,L18)</f>
        <v>256</v>
      </c>
    </row>
    <row r="23" spans="1:12" x14ac:dyDescent="0.25">
      <c r="A23" s="2">
        <v>2017</v>
      </c>
      <c r="B23" t="s">
        <v>12</v>
      </c>
      <c r="C23" t="s">
        <v>20</v>
      </c>
      <c r="D23" s="4" t="s">
        <v>1</v>
      </c>
      <c r="E23" s="7">
        <f>SUM(E15,E19)</f>
        <v>1539</v>
      </c>
      <c r="F23" s="7">
        <f t="shared" ref="F23:L23" si="21">SUM(F15,F19)</f>
        <v>3</v>
      </c>
      <c r="G23" s="7">
        <f t="shared" si="21"/>
        <v>11</v>
      </c>
      <c r="H23" s="7">
        <f t="shared" si="21"/>
        <v>94</v>
      </c>
      <c r="I23" s="7">
        <f t="shared" si="21"/>
        <v>499</v>
      </c>
      <c r="J23" s="7">
        <f t="shared" si="21"/>
        <v>426</v>
      </c>
      <c r="K23" s="7">
        <f t="shared" si="21"/>
        <v>195</v>
      </c>
      <c r="L23" s="7">
        <f t="shared" si="21"/>
        <v>311</v>
      </c>
    </row>
    <row r="24" spans="1:12" x14ac:dyDescent="0.25">
      <c r="A24" s="2">
        <v>2017</v>
      </c>
      <c r="B24" t="s">
        <v>12</v>
      </c>
      <c r="C24" t="s">
        <v>20</v>
      </c>
      <c r="D24" s="4" t="s">
        <v>2</v>
      </c>
      <c r="E24" s="7">
        <f>SUM(E16,E20)</f>
        <v>911</v>
      </c>
      <c r="F24" s="7">
        <f t="shared" ref="F24:K24" si="22">SUM(F16,F20)</f>
        <v>7</v>
      </c>
      <c r="G24" s="7">
        <f t="shared" si="22"/>
        <v>27</v>
      </c>
      <c r="H24" s="7">
        <f t="shared" si="22"/>
        <v>72</v>
      </c>
      <c r="I24" s="7">
        <f t="shared" si="22"/>
        <v>185</v>
      </c>
      <c r="J24" s="7">
        <f t="shared" si="22"/>
        <v>164</v>
      </c>
      <c r="K24" s="7">
        <f t="shared" si="22"/>
        <v>111</v>
      </c>
      <c r="L24" s="7">
        <f>SUM(L16,L20)</f>
        <v>345</v>
      </c>
    </row>
    <row r="25" spans="1:12" x14ac:dyDescent="0.25">
      <c r="A25" s="2">
        <v>2017</v>
      </c>
      <c r="B25" t="s">
        <v>12</v>
      </c>
      <c r="C25" t="s">
        <v>20</v>
      </c>
      <c r="D25" s="4" t="s">
        <v>19</v>
      </c>
      <c r="E25" s="7">
        <f>SUM(E22:E24)</f>
        <v>3836</v>
      </c>
      <c r="F25" s="7">
        <f t="shared" ref="F25:L25" si="23">SUM(F22:F24)</f>
        <v>54</v>
      </c>
      <c r="G25" s="7">
        <f t="shared" si="23"/>
        <v>143</v>
      </c>
      <c r="H25" s="7">
        <f t="shared" si="23"/>
        <v>286</v>
      </c>
      <c r="I25" s="7">
        <f t="shared" si="23"/>
        <v>957</v>
      </c>
      <c r="J25" s="7">
        <f t="shared" si="23"/>
        <v>914</v>
      </c>
      <c r="K25" s="7">
        <f t="shared" si="23"/>
        <v>570</v>
      </c>
      <c r="L25" s="7">
        <f t="shared" si="23"/>
        <v>912</v>
      </c>
    </row>
    <row r="26" spans="1:12" x14ac:dyDescent="0.25">
      <c r="A26" s="2">
        <v>2017</v>
      </c>
      <c r="B26" t="s">
        <v>15</v>
      </c>
      <c r="C26" t="s">
        <v>14</v>
      </c>
      <c r="D26" s="4" t="s">
        <v>0</v>
      </c>
      <c r="E26" s="5">
        <v>1355</v>
      </c>
      <c r="F26" s="5">
        <v>6</v>
      </c>
      <c r="G26" s="5">
        <v>10</v>
      </c>
      <c r="H26" s="5">
        <v>17</v>
      </c>
      <c r="I26" s="5">
        <v>124</v>
      </c>
      <c r="J26" s="5">
        <v>307</v>
      </c>
      <c r="K26" s="5">
        <v>336</v>
      </c>
      <c r="L26" s="5">
        <v>555</v>
      </c>
    </row>
    <row r="27" spans="1:12" x14ac:dyDescent="0.25">
      <c r="A27" s="2">
        <v>2017</v>
      </c>
      <c r="B27" t="s">
        <v>15</v>
      </c>
      <c r="C27" t="s">
        <v>14</v>
      </c>
      <c r="D27" s="4" t="s">
        <v>1</v>
      </c>
      <c r="E27" s="5">
        <v>497</v>
      </c>
      <c r="F27" s="5">
        <v>0</v>
      </c>
      <c r="G27" s="5">
        <v>3</v>
      </c>
      <c r="H27" s="5">
        <v>8</v>
      </c>
      <c r="I27" s="5">
        <v>48</v>
      </c>
      <c r="J27" s="5">
        <v>100</v>
      </c>
      <c r="K27" s="5">
        <v>99</v>
      </c>
      <c r="L27" s="5">
        <v>239</v>
      </c>
    </row>
    <row r="28" spans="1:12" x14ac:dyDescent="0.25">
      <c r="A28" s="2">
        <v>2017</v>
      </c>
      <c r="B28" t="s">
        <v>15</v>
      </c>
      <c r="C28" t="s">
        <v>14</v>
      </c>
      <c r="D28" s="4" t="s">
        <v>2</v>
      </c>
      <c r="E28" s="6">
        <v>556</v>
      </c>
      <c r="F28" s="6">
        <v>0</v>
      </c>
      <c r="G28" s="6">
        <v>3</v>
      </c>
      <c r="H28" s="5">
        <v>14</v>
      </c>
      <c r="I28" s="5">
        <v>40</v>
      </c>
      <c r="J28" s="5">
        <v>72</v>
      </c>
      <c r="K28" s="5">
        <v>77</v>
      </c>
      <c r="L28" s="5">
        <v>350</v>
      </c>
    </row>
    <row r="29" spans="1:12" x14ac:dyDescent="0.25">
      <c r="A29" s="2">
        <v>2017</v>
      </c>
      <c r="B29" t="s">
        <v>15</v>
      </c>
      <c r="C29" t="s">
        <v>14</v>
      </c>
      <c r="D29" s="4" t="s">
        <v>19</v>
      </c>
      <c r="E29" s="5">
        <f>SUM(E26:E28)</f>
        <v>2408</v>
      </c>
      <c r="F29" s="5">
        <f t="shared" ref="F29:L29" si="24">SUM(F26:F28)</f>
        <v>6</v>
      </c>
      <c r="G29" s="5">
        <f t="shared" si="24"/>
        <v>16</v>
      </c>
      <c r="H29" s="5">
        <f t="shared" si="24"/>
        <v>39</v>
      </c>
      <c r="I29" s="5">
        <f t="shared" si="24"/>
        <v>212</v>
      </c>
      <c r="J29" s="5">
        <f t="shared" si="24"/>
        <v>479</v>
      </c>
      <c r="K29" s="5">
        <f t="shared" si="24"/>
        <v>512</v>
      </c>
      <c r="L29" s="5">
        <f t="shared" si="24"/>
        <v>1144</v>
      </c>
    </row>
    <row r="30" spans="1:12" x14ac:dyDescent="0.25">
      <c r="A30" s="2">
        <v>2017</v>
      </c>
      <c r="B30" t="s">
        <v>15</v>
      </c>
      <c r="C30" t="s">
        <v>13</v>
      </c>
      <c r="D30" s="4" t="s">
        <v>0</v>
      </c>
      <c r="E30" s="5">
        <v>1321</v>
      </c>
      <c r="F30" s="5">
        <v>5</v>
      </c>
      <c r="G30" s="5">
        <v>13</v>
      </c>
      <c r="H30" s="5">
        <v>31</v>
      </c>
      <c r="I30" s="5">
        <v>135</v>
      </c>
      <c r="J30" s="5">
        <v>279</v>
      </c>
      <c r="K30" s="5">
        <v>350</v>
      </c>
      <c r="L30" s="5">
        <v>508</v>
      </c>
    </row>
    <row r="31" spans="1:12" x14ac:dyDescent="0.25">
      <c r="A31" s="2">
        <v>2017</v>
      </c>
      <c r="B31" t="s">
        <v>15</v>
      </c>
      <c r="C31" t="s">
        <v>13</v>
      </c>
      <c r="D31" s="4" t="s">
        <v>1</v>
      </c>
      <c r="E31" s="5">
        <v>376</v>
      </c>
      <c r="F31" s="5">
        <v>0</v>
      </c>
      <c r="G31" s="5">
        <v>3</v>
      </c>
      <c r="H31" s="5">
        <v>10</v>
      </c>
      <c r="I31" s="5">
        <v>71</v>
      </c>
      <c r="J31" s="5">
        <v>74</v>
      </c>
      <c r="K31" s="5">
        <v>70</v>
      </c>
      <c r="L31" s="5">
        <v>148</v>
      </c>
    </row>
    <row r="32" spans="1:12" x14ac:dyDescent="0.25">
      <c r="A32" s="2">
        <v>2017</v>
      </c>
      <c r="B32" t="s">
        <v>15</v>
      </c>
      <c r="C32" t="s">
        <v>13</v>
      </c>
      <c r="D32" s="4" t="s">
        <v>2</v>
      </c>
      <c r="E32" s="5">
        <v>502</v>
      </c>
      <c r="F32" s="5">
        <v>2</v>
      </c>
      <c r="G32" s="5">
        <v>5</v>
      </c>
      <c r="H32" s="5">
        <v>15</v>
      </c>
      <c r="I32" s="5">
        <v>62</v>
      </c>
      <c r="J32" s="5">
        <v>99</v>
      </c>
      <c r="K32" s="5">
        <v>84</v>
      </c>
      <c r="L32" s="5">
        <v>235</v>
      </c>
    </row>
    <row r="33" spans="1:12" x14ac:dyDescent="0.25">
      <c r="A33" s="2">
        <v>2017</v>
      </c>
      <c r="B33" t="s">
        <v>15</v>
      </c>
      <c r="C33" t="s">
        <v>13</v>
      </c>
      <c r="D33" s="4" t="s">
        <v>19</v>
      </c>
      <c r="E33" s="5">
        <f>SUM(E30:E32)</f>
        <v>2199</v>
      </c>
      <c r="F33" s="5">
        <f t="shared" ref="F33:L33" si="25">SUM(F30:F32)</f>
        <v>7</v>
      </c>
      <c r="G33" s="5">
        <f t="shared" si="25"/>
        <v>21</v>
      </c>
      <c r="H33" s="5">
        <f t="shared" si="25"/>
        <v>56</v>
      </c>
      <c r="I33" s="5">
        <f t="shared" si="25"/>
        <v>268</v>
      </c>
      <c r="J33" s="5">
        <f t="shared" si="25"/>
        <v>452</v>
      </c>
      <c r="K33" s="5">
        <f t="shared" si="25"/>
        <v>504</v>
      </c>
      <c r="L33" s="5">
        <f t="shared" si="25"/>
        <v>891</v>
      </c>
    </row>
    <row r="34" spans="1:12" x14ac:dyDescent="0.25">
      <c r="A34" s="2">
        <v>2017</v>
      </c>
      <c r="B34" t="s">
        <v>15</v>
      </c>
      <c r="C34" t="s">
        <v>20</v>
      </c>
      <c r="D34" s="4" t="s">
        <v>0</v>
      </c>
      <c r="E34" s="5">
        <f>SUM(E26,E30)</f>
        <v>2676</v>
      </c>
      <c r="F34" s="5">
        <f t="shared" ref="F34:K34" si="26">SUM(F26,F30)</f>
        <v>11</v>
      </c>
      <c r="G34" s="5">
        <f t="shared" si="26"/>
        <v>23</v>
      </c>
      <c r="H34" s="5">
        <f t="shared" si="26"/>
        <v>48</v>
      </c>
      <c r="I34" s="5">
        <f t="shared" si="26"/>
        <v>259</v>
      </c>
      <c r="J34" s="5">
        <f t="shared" si="26"/>
        <v>586</v>
      </c>
      <c r="K34" s="5">
        <f t="shared" si="26"/>
        <v>686</v>
      </c>
      <c r="L34" s="5">
        <f>SUM(L26,L30)</f>
        <v>1063</v>
      </c>
    </row>
    <row r="35" spans="1:12" x14ac:dyDescent="0.25">
      <c r="A35" s="2">
        <v>2017</v>
      </c>
      <c r="B35" t="s">
        <v>15</v>
      </c>
      <c r="C35" t="s">
        <v>20</v>
      </c>
      <c r="D35" s="4" t="s">
        <v>1</v>
      </c>
      <c r="E35" s="5">
        <f>SUM(E27,E31)</f>
        <v>873</v>
      </c>
      <c r="F35" s="5">
        <f t="shared" ref="F35:K35" si="27">SUM(F27,F31)</f>
        <v>0</v>
      </c>
      <c r="G35" s="5">
        <f t="shared" si="27"/>
        <v>6</v>
      </c>
      <c r="H35" s="5">
        <f t="shared" si="27"/>
        <v>18</v>
      </c>
      <c r="I35" s="5">
        <f t="shared" si="27"/>
        <v>119</v>
      </c>
      <c r="J35" s="5">
        <f t="shared" si="27"/>
        <v>174</v>
      </c>
      <c r="K35" s="5">
        <f t="shared" si="27"/>
        <v>169</v>
      </c>
      <c r="L35" s="5">
        <f>SUM(L27,L31)</f>
        <v>387</v>
      </c>
    </row>
    <row r="36" spans="1:12" x14ac:dyDescent="0.25">
      <c r="A36" s="2">
        <v>2017</v>
      </c>
      <c r="B36" t="s">
        <v>15</v>
      </c>
      <c r="C36" t="s">
        <v>20</v>
      </c>
      <c r="D36" s="4" t="s">
        <v>2</v>
      </c>
      <c r="E36" s="6">
        <f>SUM(E28,E32)</f>
        <v>1058</v>
      </c>
      <c r="F36" s="6">
        <f t="shared" ref="F36:K36" si="28">SUM(F28,F32)</f>
        <v>2</v>
      </c>
      <c r="G36" s="6">
        <f t="shared" si="28"/>
        <v>8</v>
      </c>
      <c r="H36" s="6">
        <f t="shared" si="28"/>
        <v>29</v>
      </c>
      <c r="I36" s="6">
        <f t="shared" si="28"/>
        <v>102</v>
      </c>
      <c r="J36" s="6">
        <f t="shared" si="28"/>
        <v>171</v>
      </c>
      <c r="K36" s="6">
        <f t="shared" si="28"/>
        <v>161</v>
      </c>
      <c r="L36" s="6">
        <f>SUM(L28,L32)</f>
        <v>585</v>
      </c>
    </row>
    <row r="37" spans="1:12" x14ac:dyDescent="0.25">
      <c r="A37" s="2">
        <v>2017</v>
      </c>
      <c r="B37" t="s">
        <v>15</v>
      </c>
      <c r="C37" t="s">
        <v>20</v>
      </c>
      <c r="D37" s="4" t="s">
        <v>19</v>
      </c>
      <c r="E37" s="5">
        <f>SUM(E34:E36)</f>
        <v>4607</v>
      </c>
      <c r="F37" s="5">
        <f t="shared" ref="F37:K37" si="29">SUM(F34:F36)</f>
        <v>13</v>
      </c>
      <c r="G37" s="5">
        <f t="shared" si="29"/>
        <v>37</v>
      </c>
      <c r="H37" s="5">
        <f t="shared" si="29"/>
        <v>95</v>
      </c>
      <c r="I37" s="5">
        <f t="shared" si="29"/>
        <v>480</v>
      </c>
      <c r="J37" s="5">
        <f t="shared" si="29"/>
        <v>931</v>
      </c>
      <c r="K37" s="5">
        <f t="shared" si="29"/>
        <v>1016</v>
      </c>
      <c r="L37" s="5">
        <f>SUM(L34:L36)</f>
        <v>2035</v>
      </c>
    </row>
    <row r="38" spans="1:12" x14ac:dyDescent="0.25">
      <c r="A38" s="2">
        <v>2017</v>
      </c>
      <c r="B38" t="s">
        <v>21</v>
      </c>
      <c r="C38" t="s">
        <v>14</v>
      </c>
      <c r="D38" s="4" t="s">
        <v>0</v>
      </c>
      <c r="E38" s="5">
        <v>758</v>
      </c>
      <c r="F38" s="5">
        <v>29</v>
      </c>
      <c r="G38" s="5">
        <v>54</v>
      </c>
      <c r="H38" s="5">
        <v>41</v>
      </c>
      <c r="I38" s="5">
        <v>237</v>
      </c>
      <c r="J38" s="5">
        <v>180</v>
      </c>
      <c r="K38" s="5">
        <v>119</v>
      </c>
      <c r="L38" s="5">
        <v>98</v>
      </c>
    </row>
    <row r="39" spans="1:12" x14ac:dyDescent="0.25">
      <c r="A39" s="2">
        <v>2017</v>
      </c>
      <c r="B39" t="s">
        <v>21</v>
      </c>
      <c r="C39" t="s">
        <v>14</v>
      </c>
      <c r="D39" s="4" t="s">
        <v>1</v>
      </c>
      <c r="E39" s="5">
        <v>620</v>
      </c>
      <c r="F39" s="5">
        <v>0</v>
      </c>
      <c r="G39" s="5">
        <v>5</v>
      </c>
      <c r="H39" s="5">
        <v>28</v>
      </c>
      <c r="I39" s="5">
        <v>246</v>
      </c>
      <c r="J39" s="5">
        <v>169</v>
      </c>
      <c r="K39" s="5">
        <v>61</v>
      </c>
      <c r="L39" s="5">
        <v>111</v>
      </c>
    </row>
    <row r="40" spans="1:12" x14ac:dyDescent="0.25">
      <c r="A40" s="2">
        <v>2017</v>
      </c>
      <c r="B40" t="s">
        <v>21</v>
      </c>
      <c r="C40" t="s">
        <v>14</v>
      </c>
      <c r="D40" s="4" t="s">
        <v>2</v>
      </c>
      <c r="E40" s="5">
        <v>337</v>
      </c>
      <c r="F40" s="5">
        <v>0</v>
      </c>
      <c r="G40" s="5">
        <v>3</v>
      </c>
      <c r="H40" s="5">
        <v>13</v>
      </c>
      <c r="I40" s="5">
        <v>56</v>
      </c>
      <c r="J40" s="5">
        <v>58</v>
      </c>
      <c r="K40" s="5">
        <v>45</v>
      </c>
      <c r="L40" s="5">
        <v>162</v>
      </c>
    </row>
    <row r="41" spans="1:12" x14ac:dyDescent="0.25">
      <c r="A41" s="2">
        <v>2017</v>
      </c>
      <c r="B41" t="s">
        <v>21</v>
      </c>
      <c r="C41" t="s">
        <v>14</v>
      </c>
      <c r="D41" s="4" t="s">
        <v>19</v>
      </c>
      <c r="E41" s="5">
        <f>SUM(E38:E40)</f>
        <v>1715</v>
      </c>
      <c r="F41" s="5">
        <f t="shared" ref="F41:L41" si="30">SUM(F38:F40)</f>
        <v>29</v>
      </c>
      <c r="G41" s="5">
        <f t="shared" si="30"/>
        <v>62</v>
      </c>
      <c r="H41" s="5">
        <f t="shared" si="30"/>
        <v>82</v>
      </c>
      <c r="I41" s="5">
        <f t="shared" si="30"/>
        <v>539</v>
      </c>
      <c r="J41" s="5">
        <f t="shared" si="30"/>
        <v>407</v>
      </c>
      <c r="K41" s="5">
        <f t="shared" si="30"/>
        <v>225</v>
      </c>
      <c r="L41" s="5">
        <f t="shared" si="30"/>
        <v>371</v>
      </c>
    </row>
    <row r="42" spans="1:12" x14ac:dyDescent="0.25">
      <c r="A42" s="2">
        <v>2017</v>
      </c>
      <c r="B42" t="s">
        <v>21</v>
      </c>
      <c r="C42" t="s">
        <v>13</v>
      </c>
      <c r="D42" s="4" t="s">
        <v>0</v>
      </c>
      <c r="E42" s="5">
        <v>1126</v>
      </c>
      <c r="F42" s="5">
        <v>10</v>
      </c>
      <c r="G42" s="5">
        <v>19</v>
      </c>
      <c r="H42" s="5">
        <v>20</v>
      </c>
      <c r="I42" s="5">
        <v>181</v>
      </c>
      <c r="J42" s="5">
        <v>368</v>
      </c>
      <c r="K42" s="5">
        <v>279</v>
      </c>
      <c r="L42" s="5">
        <v>249</v>
      </c>
    </row>
    <row r="43" spans="1:12" x14ac:dyDescent="0.25">
      <c r="A43" s="2">
        <v>2017</v>
      </c>
      <c r="B43" t="s">
        <v>21</v>
      </c>
      <c r="C43" t="s">
        <v>13</v>
      </c>
      <c r="D43" s="4" t="s">
        <v>1</v>
      </c>
      <c r="E43" s="5">
        <v>765</v>
      </c>
      <c r="F43" s="5">
        <v>0</v>
      </c>
      <c r="G43" s="5">
        <v>3</v>
      </c>
      <c r="H43" s="5">
        <v>11</v>
      </c>
      <c r="I43" s="5">
        <v>120</v>
      </c>
      <c r="J43" s="5">
        <v>199</v>
      </c>
      <c r="K43" s="5">
        <v>161</v>
      </c>
      <c r="L43" s="5">
        <v>271</v>
      </c>
    </row>
    <row r="44" spans="1:12" x14ac:dyDescent="0.25">
      <c r="A44" s="2">
        <v>2017</v>
      </c>
      <c r="B44" t="s">
        <v>21</v>
      </c>
      <c r="C44" t="s">
        <v>13</v>
      </c>
      <c r="D44" s="4" t="s">
        <v>2</v>
      </c>
      <c r="E44" s="5">
        <v>570</v>
      </c>
      <c r="F44" s="5">
        <v>0</v>
      </c>
      <c r="G44" s="5">
        <v>3</v>
      </c>
      <c r="H44" s="5">
        <v>10</v>
      </c>
      <c r="I44" s="5">
        <v>38</v>
      </c>
      <c r="J44" s="5">
        <v>52</v>
      </c>
      <c r="K44" s="5">
        <v>66</v>
      </c>
      <c r="L44" s="5">
        <v>401</v>
      </c>
    </row>
    <row r="45" spans="1:12" x14ac:dyDescent="0.25">
      <c r="A45" s="2">
        <v>2017</v>
      </c>
      <c r="B45" t="s">
        <v>21</v>
      </c>
      <c r="C45" t="s">
        <v>13</v>
      </c>
      <c r="D45" s="4" t="s">
        <v>19</v>
      </c>
      <c r="E45" s="5">
        <f>SUM(E42:E44)</f>
        <v>2461</v>
      </c>
      <c r="F45" s="5">
        <f t="shared" ref="F45:L45" si="31">SUM(F42:F44)</f>
        <v>10</v>
      </c>
      <c r="G45" s="5">
        <f t="shared" si="31"/>
        <v>25</v>
      </c>
      <c r="H45" s="5">
        <f t="shared" si="31"/>
        <v>41</v>
      </c>
      <c r="I45" s="5">
        <f t="shared" si="31"/>
        <v>339</v>
      </c>
      <c r="J45" s="5">
        <f t="shared" si="31"/>
        <v>619</v>
      </c>
      <c r="K45" s="5">
        <f t="shared" si="31"/>
        <v>506</v>
      </c>
      <c r="L45" s="5">
        <f t="shared" si="31"/>
        <v>921</v>
      </c>
    </row>
    <row r="46" spans="1:12" x14ac:dyDescent="0.25">
      <c r="A46" s="2">
        <v>2017</v>
      </c>
      <c r="B46" t="s">
        <v>21</v>
      </c>
      <c r="C46" t="s">
        <v>20</v>
      </c>
      <c r="D46" s="4" t="s">
        <v>0</v>
      </c>
      <c r="E46" s="5">
        <f>E38+E42</f>
        <v>1884</v>
      </c>
      <c r="F46" s="5">
        <f t="shared" ref="F46:L46" si="32">F38+F42</f>
        <v>39</v>
      </c>
      <c r="G46" s="5">
        <f t="shared" si="32"/>
        <v>73</v>
      </c>
      <c r="H46" s="5">
        <f t="shared" si="32"/>
        <v>61</v>
      </c>
      <c r="I46" s="5">
        <f t="shared" si="32"/>
        <v>418</v>
      </c>
      <c r="J46" s="5">
        <f t="shared" si="32"/>
        <v>548</v>
      </c>
      <c r="K46" s="5">
        <f t="shared" si="32"/>
        <v>398</v>
      </c>
      <c r="L46" s="5">
        <f t="shared" si="32"/>
        <v>347</v>
      </c>
    </row>
    <row r="47" spans="1:12" x14ac:dyDescent="0.25">
      <c r="A47" s="2">
        <v>2017</v>
      </c>
      <c r="B47" t="s">
        <v>21</v>
      </c>
      <c r="C47" t="s">
        <v>20</v>
      </c>
      <c r="D47" s="4" t="s">
        <v>1</v>
      </c>
      <c r="E47" s="5">
        <f>E39+E43</f>
        <v>1385</v>
      </c>
      <c r="F47" s="5">
        <f t="shared" ref="F47:L47" si="33">F39+F43</f>
        <v>0</v>
      </c>
      <c r="G47" s="5">
        <f t="shared" si="33"/>
        <v>8</v>
      </c>
      <c r="H47" s="5">
        <f t="shared" si="33"/>
        <v>39</v>
      </c>
      <c r="I47" s="5">
        <f t="shared" si="33"/>
        <v>366</v>
      </c>
      <c r="J47" s="5">
        <f t="shared" si="33"/>
        <v>368</v>
      </c>
      <c r="K47" s="5">
        <f t="shared" si="33"/>
        <v>222</v>
      </c>
      <c r="L47" s="5">
        <f t="shared" si="33"/>
        <v>382</v>
      </c>
    </row>
    <row r="48" spans="1:12" x14ac:dyDescent="0.25">
      <c r="A48" s="2">
        <v>2017</v>
      </c>
      <c r="B48" t="s">
        <v>21</v>
      </c>
      <c r="C48" t="s">
        <v>20</v>
      </c>
      <c r="D48" s="4" t="s">
        <v>2</v>
      </c>
      <c r="E48" s="5">
        <f>E40+E44</f>
        <v>907</v>
      </c>
      <c r="F48" s="5">
        <f t="shared" ref="F48:L48" si="34">F40+F44</f>
        <v>0</v>
      </c>
      <c r="G48" s="5">
        <f t="shared" si="34"/>
        <v>6</v>
      </c>
      <c r="H48" s="5">
        <f t="shared" si="34"/>
        <v>23</v>
      </c>
      <c r="I48" s="5">
        <f t="shared" si="34"/>
        <v>94</v>
      </c>
      <c r="J48" s="5">
        <f t="shared" si="34"/>
        <v>110</v>
      </c>
      <c r="K48" s="5">
        <f t="shared" si="34"/>
        <v>111</v>
      </c>
      <c r="L48" s="5">
        <f t="shared" si="34"/>
        <v>563</v>
      </c>
    </row>
    <row r="49" spans="1:12" x14ac:dyDescent="0.25">
      <c r="A49" s="2">
        <v>2017</v>
      </c>
      <c r="B49" t="s">
        <v>21</v>
      </c>
      <c r="C49" t="s">
        <v>20</v>
      </c>
      <c r="D49" s="4" t="s">
        <v>19</v>
      </c>
      <c r="E49" s="5">
        <f>E41+E45</f>
        <v>4176</v>
      </c>
      <c r="F49" s="5">
        <f t="shared" ref="F49:L49" si="35">F41+F45</f>
        <v>39</v>
      </c>
      <c r="G49" s="5">
        <f t="shared" si="35"/>
        <v>87</v>
      </c>
      <c r="H49" s="5">
        <f t="shared" si="35"/>
        <v>123</v>
      </c>
      <c r="I49" s="5">
        <f t="shared" si="35"/>
        <v>878</v>
      </c>
      <c r="J49" s="5">
        <f t="shared" si="35"/>
        <v>1026</v>
      </c>
      <c r="K49" s="5">
        <f t="shared" si="35"/>
        <v>731</v>
      </c>
      <c r="L49" s="5">
        <f t="shared" si="35"/>
        <v>1292</v>
      </c>
    </row>
    <row r="50" spans="1:12" x14ac:dyDescent="0.25">
      <c r="A50" s="2">
        <v>2017</v>
      </c>
      <c r="B50" t="s">
        <v>22</v>
      </c>
      <c r="C50" t="s">
        <v>14</v>
      </c>
      <c r="D50" s="4" t="s">
        <v>0</v>
      </c>
      <c r="E50" s="5">
        <v>3</v>
      </c>
      <c r="F50" s="5">
        <v>1</v>
      </c>
      <c r="G50" s="5">
        <v>1</v>
      </c>
      <c r="H50" s="5">
        <v>0</v>
      </c>
      <c r="I50" s="5">
        <v>0</v>
      </c>
      <c r="J50" s="5">
        <v>1</v>
      </c>
      <c r="K50" s="5">
        <v>0</v>
      </c>
      <c r="L50" s="5">
        <v>0</v>
      </c>
    </row>
    <row r="51" spans="1:12" x14ac:dyDescent="0.25">
      <c r="A51" s="2">
        <v>2017</v>
      </c>
      <c r="B51" t="s">
        <v>22</v>
      </c>
      <c r="C51" t="s">
        <v>14</v>
      </c>
      <c r="D51" s="4" t="s">
        <v>1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</row>
    <row r="52" spans="1:12" x14ac:dyDescent="0.25">
      <c r="A52" s="2">
        <v>2017</v>
      </c>
      <c r="B52" t="s">
        <v>22</v>
      </c>
      <c r="C52" t="s">
        <v>14</v>
      </c>
      <c r="D52" s="4" t="s">
        <v>2</v>
      </c>
      <c r="E52" s="5">
        <v>1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</row>
    <row r="53" spans="1:12" x14ac:dyDescent="0.25">
      <c r="A53" s="2">
        <v>2017</v>
      </c>
      <c r="B53" t="s">
        <v>22</v>
      </c>
      <c r="C53" t="s">
        <v>14</v>
      </c>
      <c r="D53" s="4" t="s">
        <v>19</v>
      </c>
      <c r="E53" s="5">
        <f>SUM(E50:E52)</f>
        <v>4</v>
      </c>
      <c r="F53" s="5">
        <f t="shared" ref="F53:L53" si="36">SUM(F50:F52)</f>
        <v>2</v>
      </c>
      <c r="G53" s="5">
        <f t="shared" si="36"/>
        <v>1</v>
      </c>
      <c r="H53" s="5">
        <f t="shared" si="36"/>
        <v>0</v>
      </c>
      <c r="I53" s="5">
        <f t="shared" si="36"/>
        <v>0</v>
      </c>
      <c r="J53" s="5">
        <f t="shared" si="36"/>
        <v>1</v>
      </c>
      <c r="K53" s="5">
        <f t="shared" si="36"/>
        <v>0</v>
      </c>
      <c r="L53" s="5">
        <f t="shared" si="36"/>
        <v>0</v>
      </c>
    </row>
    <row r="54" spans="1:12" x14ac:dyDescent="0.25">
      <c r="A54" s="2">
        <v>2017</v>
      </c>
      <c r="B54" t="s">
        <v>22</v>
      </c>
      <c r="C54" t="s">
        <v>13</v>
      </c>
      <c r="D54" s="4" t="s">
        <v>0</v>
      </c>
      <c r="E54" s="5">
        <v>1</v>
      </c>
      <c r="F54" s="5">
        <v>0</v>
      </c>
      <c r="G54" s="5">
        <v>1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</row>
    <row r="55" spans="1:12" x14ac:dyDescent="0.25">
      <c r="A55" s="2">
        <v>2017</v>
      </c>
      <c r="B55" t="s">
        <v>22</v>
      </c>
      <c r="C55" t="s">
        <v>13</v>
      </c>
      <c r="D55" s="4" t="s">
        <v>1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</row>
    <row r="56" spans="1:12" x14ac:dyDescent="0.25">
      <c r="A56" s="2">
        <v>2017</v>
      </c>
      <c r="B56" t="s">
        <v>22</v>
      </c>
      <c r="C56" t="s">
        <v>13</v>
      </c>
      <c r="D56" s="4" t="s">
        <v>2</v>
      </c>
      <c r="E56" s="5">
        <v>3</v>
      </c>
      <c r="F56" s="5">
        <v>0</v>
      </c>
      <c r="G56" s="5">
        <v>2</v>
      </c>
      <c r="H56" s="5">
        <v>0</v>
      </c>
      <c r="I56" s="5">
        <v>0</v>
      </c>
      <c r="J56" s="5">
        <v>0</v>
      </c>
      <c r="K56" s="5">
        <v>0</v>
      </c>
      <c r="L56" s="5">
        <v>1</v>
      </c>
    </row>
    <row r="57" spans="1:12" x14ac:dyDescent="0.25">
      <c r="A57" s="2">
        <v>2017</v>
      </c>
      <c r="B57" t="s">
        <v>22</v>
      </c>
      <c r="C57" t="s">
        <v>13</v>
      </c>
      <c r="D57" s="4" t="s">
        <v>19</v>
      </c>
      <c r="E57" s="5">
        <f>SUM(E54:E56)</f>
        <v>4</v>
      </c>
      <c r="F57" s="5">
        <f t="shared" ref="F57:L57" si="37">SUM(F54:F56)</f>
        <v>0</v>
      </c>
      <c r="G57" s="5">
        <f t="shared" si="37"/>
        <v>3</v>
      </c>
      <c r="H57" s="5">
        <f t="shared" si="37"/>
        <v>0</v>
      </c>
      <c r="I57" s="5">
        <f t="shared" si="37"/>
        <v>0</v>
      </c>
      <c r="J57" s="5">
        <f t="shared" si="37"/>
        <v>0</v>
      </c>
      <c r="K57" s="5">
        <f t="shared" si="37"/>
        <v>0</v>
      </c>
      <c r="L57" s="5">
        <f t="shared" si="37"/>
        <v>1</v>
      </c>
    </row>
    <row r="58" spans="1:12" x14ac:dyDescent="0.25">
      <c r="A58" s="2">
        <v>2017</v>
      </c>
      <c r="B58" t="s">
        <v>22</v>
      </c>
      <c r="C58" t="s">
        <v>20</v>
      </c>
      <c r="D58" s="4" t="s">
        <v>0</v>
      </c>
      <c r="E58" s="5">
        <f>SUM(E50,E54)</f>
        <v>4</v>
      </c>
      <c r="F58" s="5">
        <f t="shared" ref="F58:L58" si="38">SUM(F50,F54)</f>
        <v>1</v>
      </c>
      <c r="G58" s="5">
        <f t="shared" si="38"/>
        <v>2</v>
      </c>
      <c r="H58" s="5">
        <f t="shared" si="38"/>
        <v>0</v>
      </c>
      <c r="I58" s="5">
        <f t="shared" si="38"/>
        <v>0</v>
      </c>
      <c r="J58" s="5">
        <f t="shared" si="38"/>
        <v>1</v>
      </c>
      <c r="K58" s="5">
        <f t="shared" si="38"/>
        <v>0</v>
      </c>
      <c r="L58" s="5">
        <f t="shared" si="38"/>
        <v>0</v>
      </c>
    </row>
    <row r="59" spans="1:12" x14ac:dyDescent="0.25">
      <c r="A59" s="2">
        <v>2017</v>
      </c>
      <c r="B59" t="s">
        <v>22</v>
      </c>
      <c r="C59" t="s">
        <v>20</v>
      </c>
      <c r="D59" s="4" t="s">
        <v>1</v>
      </c>
      <c r="E59" s="5">
        <f>SUM(E51,E55)</f>
        <v>0</v>
      </c>
      <c r="F59" s="5">
        <f t="shared" ref="F59:L59" si="39">SUM(F51,F55)</f>
        <v>0</v>
      </c>
      <c r="G59" s="5">
        <f t="shared" si="39"/>
        <v>0</v>
      </c>
      <c r="H59" s="5">
        <f t="shared" si="39"/>
        <v>0</v>
      </c>
      <c r="I59" s="5">
        <f t="shared" si="39"/>
        <v>0</v>
      </c>
      <c r="J59" s="5">
        <f t="shared" si="39"/>
        <v>0</v>
      </c>
      <c r="K59" s="5">
        <f t="shared" si="39"/>
        <v>0</v>
      </c>
      <c r="L59" s="5">
        <f t="shared" si="39"/>
        <v>0</v>
      </c>
    </row>
    <row r="60" spans="1:12" x14ac:dyDescent="0.25">
      <c r="A60" s="2">
        <v>2017</v>
      </c>
      <c r="B60" t="s">
        <v>22</v>
      </c>
      <c r="C60" t="s">
        <v>20</v>
      </c>
      <c r="D60" s="4" t="s">
        <v>2</v>
      </c>
      <c r="E60" s="5">
        <f>SUM(E52,E56)</f>
        <v>4</v>
      </c>
      <c r="F60" s="5">
        <f t="shared" ref="F60:L60" si="40">SUM(F52,F56)</f>
        <v>1</v>
      </c>
      <c r="G60" s="5">
        <f t="shared" si="40"/>
        <v>2</v>
      </c>
      <c r="H60" s="5">
        <f t="shared" si="40"/>
        <v>0</v>
      </c>
      <c r="I60" s="5">
        <f t="shared" si="40"/>
        <v>0</v>
      </c>
      <c r="J60" s="5">
        <f t="shared" si="40"/>
        <v>0</v>
      </c>
      <c r="K60" s="5">
        <f t="shared" si="40"/>
        <v>0</v>
      </c>
      <c r="L60" s="5">
        <f t="shared" si="40"/>
        <v>1</v>
      </c>
    </row>
    <row r="61" spans="1:12" x14ac:dyDescent="0.25">
      <c r="A61" s="2">
        <v>2017</v>
      </c>
      <c r="B61" t="s">
        <v>22</v>
      </c>
      <c r="C61" t="s">
        <v>20</v>
      </c>
      <c r="D61" s="4" t="s">
        <v>19</v>
      </c>
      <c r="E61" s="5">
        <f>SUM(E58:E60)</f>
        <v>8</v>
      </c>
      <c r="F61" s="5">
        <f t="shared" ref="F61:L61" si="41">SUM(F58:F60)</f>
        <v>2</v>
      </c>
      <c r="G61" s="5">
        <f t="shared" si="41"/>
        <v>4</v>
      </c>
      <c r="H61" s="5">
        <f t="shared" si="41"/>
        <v>0</v>
      </c>
      <c r="I61" s="5">
        <f t="shared" si="41"/>
        <v>0</v>
      </c>
      <c r="J61" s="5">
        <f t="shared" si="41"/>
        <v>1</v>
      </c>
      <c r="K61" s="5">
        <f t="shared" si="41"/>
        <v>0</v>
      </c>
      <c r="L61" s="5">
        <f t="shared" si="41"/>
        <v>1</v>
      </c>
    </row>
    <row r="62" spans="1:12" x14ac:dyDescent="0.25">
      <c r="E62" s="5"/>
      <c r="F62" s="5"/>
      <c r="G62" s="5"/>
      <c r="H62" s="5"/>
      <c r="I62" s="5"/>
      <c r="J62" s="5"/>
      <c r="K62" s="5"/>
      <c r="L62" s="5"/>
    </row>
  </sheetData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workbookViewId="0">
      <selection activeCell="B5" sqref="B5"/>
    </sheetView>
  </sheetViews>
  <sheetFormatPr baseColWidth="10" defaultRowHeight="12.75" x14ac:dyDescent="0.2"/>
  <cols>
    <col min="1" max="16384" width="11.42578125" style="10"/>
  </cols>
  <sheetData>
    <row r="2" spans="1:2" x14ac:dyDescent="0.2">
      <c r="A2" s="8" t="s">
        <v>23</v>
      </c>
      <c r="B2" s="9" t="s">
        <v>25</v>
      </c>
    </row>
    <row r="4" spans="1:2" x14ac:dyDescent="0.2">
      <c r="A4" s="8" t="s">
        <v>24</v>
      </c>
      <c r="B4" s="9" t="s">
        <v>26</v>
      </c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Detalle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Vaya, Begoña</dc:creator>
  <cp:lastModifiedBy>Perez Vaya, Begoña</cp:lastModifiedBy>
  <dcterms:created xsi:type="dcterms:W3CDTF">2016-03-02T09:59:48Z</dcterms:created>
  <dcterms:modified xsi:type="dcterms:W3CDTF">2019-01-21T10:18:17Z</dcterms:modified>
</cp:coreProperties>
</file>